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onal\Desktop\"/>
    </mc:Choice>
  </mc:AlternateContent>
  <xr:revisionPtr revIDLastSave="0" documentId="8_{F8366AD0-A5C6-4DD7-8F94-8EB951E5A832}" xr6:coauthVersionLast="45" xr6:coauthVersionMax="45" xr10:uidLastSave="{00000000-0000-0000-0000-000000000000}"/>
  <bookViews>
    <workbookView xWindow="-120" yWindow="-120" windowWidth="20730" windowHeight="11160" tabRatio="554" xr2:uid="{FD7F06A4-3A1B-4F45-8411-20A88C1E92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 l="1"/>
  <c r="E48" i="1"/>
  <c r="E47" i="1"/>
  <c r="E38" i="1" l="1"/>
  <c r="E39" i="1"/>
  <c r="E40" i="1"/>
  <c r="E41" i="1"/>
  <c r="E42" i="1"/>
  <c r="E43" i="1"/>
  <c r="E44" i="1"/>
  <c r="E45" i="1"/>
  <c r="E46" i="1"/>
  <c r="E49" i="1"/>
  <c r="E36" i="1" l="1"/>
  <c r="E35" i="1"/>
  <c r="E34" i="1"/>
  <c r="E33" i="1"/>
  <c r="E32" i="1"/>
  <c r="E31" i="1"/>
  <c r="E30" i="1"/>
  <c r="E29" i="1"/>
  <c r="E28" i="1"/>
  <c r="E27" i="1"/>
  <c r="E26" i="1"/>
  <c r="E25" i="1"/>
  <c r="E24" i="1"/>
  <c r="E23" i="1"/>
  <c r="E9" i="1"/>
  <c r="E10" i="1"/>
  <c r="E11" i="1"/>
  <c r="E12" i="1"/>
  <c r="E13" i="1"/>
  <c r="E14" i="1"/>
  <c r="E15" i="1"/>
  <c r="E16" i="1"/>
  <c r="E17" i="1"/>
  <c r="E18" i="1"/>
  <c r="E19" i="1"/>
  <c r="E20" i="1"/>
  <c r="E21" i="1"/>
  <c r="E8" i="1"/>
</calcChain>
</file>

<file path=xl/sharedStrings.xml><?xml version="1.0" encoding="utf-8"?>
<sst xmlns="http://schemas.openxmlformats.org/spreadsheetml/2006/main" count="109" uniqueCount="85">
  <si>
    <t>Tender Roast Beef, Real Gravy, Roast Potato, Vegetables of the Season</t>
  </si>
  <si>
    <t>Price</t>
  </si>
  <si>
    <t>Quantity</t>
  </si>
  <si>
    <t>Total</t>
  </si>
  <si>
    <t>Tender Roast Pork, Real Gravy, Roast Potato, Vegetables of the season</t>
  </si>
  <si>
    <t>Tender Roast Lamb Shanks, Real Gravy, Mash, Vegetables of the Season</t>
  </si>
  <si>
    <t>Portuguese Roasted Chicken, Fried Rice, Vegetables of the Season</t>
  </si>
  <si>
    <t>Indian Butter Chicken, Steamed Rice, Vegetables of the Season</t>
  </si>
  <si>
    <t>Indian Korma Chicken, Steamed Rice, Vegetables of the Season</t>
  </si>
  <si>
    <t>Aussie Beef Stew, Mash, Vegetables of the Season</t>
  </si>
  <si>
    <t xml:space="preserve">Spaghetti Bolognaise (Beef) </t>
  </si>
  <si>
    <t>Sheppards Pie Mince, Mash, Vegetables of the Season</t>
  </si>
  <si>
    <t xml:space="preserve">Beef Lasagna </t>
  </si>
  <si>
    <t xml:space="preserve">Vegetarian Lasagna </t>
  </si>
  <si>
    <t>Vegetarian Spaghetti</t>
  </si>
  <si>
    <t>Vegetarian Fried Rice</t>
  </si>
  <si>
    <t>Family Dishes (feeds 4-6ppl)</t>
  </si>
  <si>
    <t>Meat Fried Rice</t>
  </si>
  <si>
    <t>TOTAL PICK UP COST</t>
  </si>
  <si>
    <t>PLUS DELIVERY CHARGES (if apply)</t>
  </si>
  <si>
    <t>Grand Total</t>
  </si>
  <si>
    <t>Individual Dishes (feeds 1 person) in Classic Take Away Containers</t>
  </si>
  <si>
    <t>150g Roast Beef, 80ml Gravy, 120g Roast Potatoes, 80g Buttered Vegetables, 10g Herbs &amp; Spices</t>
  </si>
  <si>
    <t>150g Roast Pork, 80ml Gravy, 120g Roast Potatoes, 80g Buttered Vegetables, 10g Herbs &amp; Spices</t>
  </si>
  <si>
    <t>Description (approx. gross weight of MAIN food items before cooking not including weight of smaller food items)</t>
  </si>
  <si>
    <t>1 Roast Lamb Shank, 80ml Gravy, 120g Roast Potatoes, 80g Buttered Vegetables, 10g Herbs &amp; Spices</t>
  </si>
  <si>
    <t>1/4 Chicken, 80ml Chilli Sauce, 120g Fried Rice, 80g Buttered Vegetables, 10g Herbs &amp; Spices</t>
  </si>
  <si>
    <t>100g of Beef Cubed, 100ml of Gravy, 120g of Potato Mash, 80g Buttered Vegetables of the Season, 10g Herbs and Spices</t>
  </si>
  <si>
    <r>
      <t>Description (approx. gross weight of MAIN food items</t>
    </r>
    <r>
      <rPr>
        <b/>
        <u/>
        <sz val="11"/>
        <color theme="1"/>
        <rFont val="Calibri"/>
        <family val="2"/>
        <scheme val="minor"/>
      </rPr>
      <t xml:space="preserve"> before cooking</t>
    </r>
    <r>
      <rPr>
        <b/>
        <sz val="11"/>
        <color theme="1"/>
        <rFont val="Calibri"/>
        <family val="2"/>
        <scheme val="minor"/>
      </rPr>
      <t xml:space="preserve"> not including weight of smaller food items)</t>
    </r>
  </si>
  <si>
    <t>100g of Beef Mince, 100ml of Gravy, 120g of Potato Mash, 80g Buttered Vegetables of the Season, 10g Herbs and Spices</t>
  </si>
  <si>
    <t>200g of Cooked Rice, 50ml Meat Gravy, 60g of assorted Cooked Meat (could include Beef, Chicken, Pork, Lamb), 20g Vegetables, 10g Herbs &amp; Spices</t>
  </si>
  <si>
    <t>120g of Vegetables, 100ml of Tomato Gravy, 100g of Lasagna Sheets, 20ml Cheese Sauce, 10g of Herbs &amp; Spices</t>
  </si>
  <si>
    <t>120g of Vegetables, 100ml of Tomato Gravy, 100g of Cooked Spaghetti, 20ml Cheese Sauce, 10g of Herbs &amp; Spices</t>
  </si>
  <si>
    <t>200g of Cooked Rice, 50ml Vegetable Gravy, 100g Vegetables, 10g Herbs &amp; Spices</t>
  </si>
  <si>
    <t>Name:</t>
  </si>
  <si>
    <t>Address:</t>
  </si>
  <si>
    <t>Phone:</t>
  </si>
  <si>
    <t>Email:</t>
  </si>
  <si>
    <t>Order Date:</t>
  </si>
  <si>
    <t>Notes:</t>
  </si>
  <si>
    <t xml:space="preserve">Bulk Food Order Form </t>
  </si>
  <si>
    <t>Tender Roast Beef &amp; Real Gravy</t>
  </si>
  <si>
    <t>Tender Roast Pork &amp; Real Gravy</t>
  </si>
  <si>
    <t>Tender Roast Lamb Shanks &amp; Real Gravy</t>
  </si>
  <si>
    <t xml:space="preserve">Portuguese Roasted Chicken Whole </t>
  </si>
  <si>
    <t>Indian Butter Chicken</t>
  </si>
  <si>
    <t>Indian Korma Chicken</t>
  </si>
  <si>
    <t>Aussie Beef Stew</t>
  </si>
  <si>
    <t>Sheppards Pie Mince</t>
  </si>
  <si>
    <t xml:space="preserve">Bolognaise Sauce (Beef) </t>
  </si>
  <si>
    <t>Individual Cooked Food Items per kg</t>
  </si>
  <si>
    <t>Pork Roast in Own Gravy, Herbs &amp; Spices - Gluten free</t>
  </si>
  <si>
    <t>Beef Roast in Own Gravy, Herbs &amp; Spices - Gluten free</t>
  </si>
  <si>
    <t>Price kg</t>
  </si>
  <si>
    <t>1kg Roast Beef, 0.5L Gravy, 1.5kg Roast Potatoes, 1kg Buttered Vegetables, 0.1kg Herbs &amp; Spices</t>
  </si>
  <si>
    <t>1kg Roast Pork, 0.5L Gravy, 1.5kg Roast Potatoes, 1kg Buttered Vegetables, 0.1kg Herbs &amp; Spices</t>
  </si>
  <si>
    <t>4 Roast Lamb Shanks, 0.5L Gravy, 1.5kg Roast Potatoes, 1kg Buttered Vegetables, 0.1kg Herbs &amp; Spices</t>
  </si>
  <si>
    <t>1.3kg Chicken, 0.5L Chilli Sauce, 1.5kg Fried Rice, 1kg Buttered Vegetables, 0.1kg Herbs &amp; Spices</t>
  </si>
  <si>
    <t>1kg Chicken Sliced, 1L of Butter Gravy, 1.5kg Steamed Rice, 1kg Buttered Vegetables, 0.1kg Herbs &amp; Spices</t>
  </si>
  <si>
    <t>1kg Chicken Sliced, 1L of Korma Gravy, 1.5kg Steamed Rice, 1kg Buttered Vegetables, 0.1kg Herbs &amp; Spices</t>
  </si>
  <si>
    <t>1kg of Beef Cubed, 1L of Gravy, 1.5kg of Potato Mash, 1kg Buttered Vegetables of the Season, 0.1kg Herbs and Spices</t>
  </si>
  <si>
    <t>1kg of Beef Mince, 1L of Gravy, 1.5kg of Potato Mash, 1kg Buttered Vegetables of the Season, 0.1kg Herbs and Spices</t>
  </si>
  <si>
    <t>1kg of Beef Mince, 0.2kg of Vegetables, 1L of Tomato Gravy, 1kg of Cooked Spagetti, 0.1kg Cheese, 0.1kg of Herbs &amp; Spices</t>
  </si>
  <si>
    <t>1kg of Beef Mince, 0.2kg of Vegetables, 1L of Tomato Gravy, 0.2L Cheese Sauce, 1kg of Lasagna Sheets, 0.1kg of Herbs &amp; Spices</t>
  </si>
  <si>
    <t>2kg of Cooked Rice, 0.5L Meat Gravy, 0.6kg of assorted Cooked Meat (could include Beef, Chicken, Pork, Lamb), 0.2kg Vegetables, 0.1kg Herbs &amp; Spices</t>
  </si>
  <si>
    <t>1.2kg of Vegetables, 1L of Tomato Gravy, 1kg of Lasagna Sheets, 0.2L  Cheese Sauce, 0.1kg of Herbs &amp; Spices</t>
  </si>
  <si>
    <t>1.2kg of Vegetables, 1L of Tomato Gravy, 1kg of Cooked Spaghetti, 0.2L Cheese Sauce, 0.1kg of Herbs &amp; Spices</t>
  </si>
  <si>
    <t>2kg of Cooked Rice, 0.5L Vegetable Gravy, 0.8kg Vegetables, 0.1kg Herbs &amp; Spices</t>
  </si>
  <si>
    <t>100g Chicken Sliced, 100ml of Butter Gravy, 120g Steamed Rice, 80g Buttered Vegetables, 10g Herbs &amp; Spices</t>
  </si>
  <si>
    <t>100g Chicken Sliced, 100ml of Korma Gravy, 120g Steamed Rice, 80g Buttered Vegetables, 10g Herbs &amp; Spices</t>
  </si>
  <si>
    <t>100g of Beef Mince, 20g of Vegetables, 100ml of Tomato Gravy, 100g of Cooked Spagetti, 20g Cheese, 10g of Herbs &amp; Spices</t>
  </si>
  <si>
    <t>100g of Beef Mince, 20g of Vegetables, 100ml of Tomato Gravy, 100g of Lasagna Sheets, 20g Cheese, 10g of Herbs &amp; Spices</t>
  </si>
  <si>
    <t>Lamb Shanks in Own Gravy, Herbs &amp; Spices - Gluten Free</t>
  </si>
  <si>
    <t>Chicken in Own Juice, Herbs &amp; Spices - Gluten Free</t>
  </si>
  <si>
    <t>Sliced Chicken in Own Juice with Sauce (Ratio: approximately 1 part meat to 1 part sauce), Herbs &amp; Spices</t>
  </si>
  <si>
    <t>Cubed Beef in Own Juice with Sauce (Ratio: approximately 1 part meat to 1 part sauce), Herbs &amp; Spices</t>
  </si>
  <si>
    <t>Beef Mince in Own Juice with Sauce (Ratio: approximately 1 part meat to 1 part sauce), Herbs &amp; Spices</t>
  </si>
  <si>
    <t>Item No.</t>
  </si>
  <si>
    <t>Pick-up days and times: Monday, Wednesday, Friday between 1pm to 6pm (please see hygiene and safety procedures for pick up below)</t>
  </si>
  <si>
    <t>(Minimum order for free delivery $250 within 35km) Delivery Times: Tuesday, Thursday, Saturday between 4pm to 8pm (please see delivery and hygiene procedures)</t>
  </si>
  <si>
    <r>
      <t>​</t>
    </r>
    <r>
      <rPr>
        <b/>
        <sz val="11"/>
        <color rgb="FFFF0000"/>
        <rFont val="Calibri"/>
        <family val="2"/>
        <scheme val="minor"/>
      </rPr>
      <t>PLEASE READ THESE DELIVERY, PICK-UP &amp; PAYMENT PROCEDURES AND POLICIES:</t>
    </r>
    <r>
      <rPr>
        <sz val="11"/>
        <color theme="1"/>
        <rFont val="Calibri"/>
        <family val="2"/>
        <scheme val="minor"/>
      </rPr>
      <t xml:space="preserve">
</t>
    </r>
    <r>
      <rPr>
        <b/>
        <sz val="11"/>
        <color theme="1"/>
        <rFont val="Calibri"/>
        <family val="2"/>
        <scheme val="minor"/>
      </rPr>
      <t>Keeping our food production and deliveries clean &amp; safe</t>
    </r>
    <r>
      <rPr>
        <sz val="11"/>
        <color theme="1"/>
        <rFont val="Calibri"/>
        <family val="2"/>
        <scheme val="minor"/>
      </rPr>
      <t xml:space="preserve">
In our fight against COVID-19, we are stepping up precautionary measures to ensure a clean and safe dining experience for you.
Here’s what we are doing to keep our food production facility even more hygienic &amp; safe:
• Daily temperature checks for all West Australian Caterers staff.
• Increased frequency of sanitisation measures. This includes  door handles, tables, chairs, serving trays, table tents, condiment area, etc.
</t>
    </r>
    <r>
      <rPr>
        <b/>
        <sz val="11"/>
        <color theme="1"/>
        <rFont val="Calibri"/>
        <family val="2"/>
        <scheme val="minor"/>
      </rPr>
      <t>Making our deliveries hygienic &amp; safe.</t>
    </r>
    <r>
      <rPr>
        <sz val="11"/>
        <color theme="1"/>
        <rFont val="Calibri"/>
        <family val="2"/>
        <scheme val="minor"/>
      </rPr>
      <t xml:space="preserve">
Here’re the precautionary procedures we are stepping up to keep our deliveries even more hygienic:
• Increased frequency of temperature checks for all delivery drivers
• All delivery drivers will wash their hands and wear food safety gloves before every delivery.
• All delivery drivers wear masks
• All delivery boxes and vehicles will be thoroughly sanitised daily.
• All sous vide bags are hygienically sealed and food is cooked inside the bags at high temperatures and it is absolutely safe until you open it.
• All sous vide bags will be sprayed on the outside surface with disinfectant before delivery 
• Contactless delivery and pick up option is now available (see procedure outlined further below)
Contactless delivery, pick up and payment 
</t>
    </r>
    <r>
      <rPr>
        <b/>
        <sz val="11"/>
        <color theme="1"/>
        <rFont val="Calibri"/>
        <family val="2"/>
        <scheme val="minor"/>
      </rPr>
      <t>Delivery of Food</t>
    </r>
    <r>
      <rPr>
        <sz val="11"/>
        <color theme="1"/>
        <rFont val="Calibri"/>
        <family val="2"/>
        <scheme val="minor"/>
      </rPr>
      <t xml:space="preserve">
• 1. Our delivery driver will place your order on your door or gate when he/she arrives
• 2. You will be notified of your delivery drivers arrival via call or txt message before he/she steps away, so please check your phone
• 3. Your delivery driver will stand at a distance while you retrieve your order
• 4.  Retrieve your delivery order, check, and step back 2.5 meters.  This completes the delivery
Please also note that you need to pre-order (we are available 7 days a week) and delivery days are Monday, Wednesday, Friday. ​
</t>
    </r>
    <r>
      <rPr>
        <b/>
        <sz val="11"/>
        <color theme="1"/>
        <rFont val="Calibri"/>
        <family val="2"/>
        <scheme val="minor"/>
      </rPr>
      <t>Pick up of Food from our Premises</t>
    </r>
    <r>
      <rPr>
        <sz val="11"/>
        <color theme="1"/>
        <rFont val="Calibri"/>
        <family val="2"/>
        <scheme val="minor"/>
      </rPr>
      <t xml:space="preserve">
• 1. Make your way to our food production facility, Unit 7, 14 Niche Parade, Wangara (Landsdale), WA 6065
• 2. Once arrived at our food production facility stay back 2 meters from our main gate (gate is closed) and give us a call (0428547290)
• 3. An employee will step out with the food and place it in front of gate which we will then open
• 4. Take your order, check, step back beyond the gate and please leave. 
Please also note that you need to pre-order (we are available 7 days a week) and pick up days are Tuesday, Thursday, Saturday. Orders are subject to availability and until stocks last. 
Cashless Payment ONLY (prices may change depending on our ability to source product)
Please note that we only accept payment via credit card or EFT prior to your delivery.
</t>
    </r>
    <r>
      <rPr>
        <b/>
        <sz val="11"/>
        <color rgb="FFFF0000"/>
        <rFont val="Calibri"/>
        <family val="2"/>
        <scheme val="minor"/>
      </rPr>
      <t>​ORDERS OVER $250 ARE ELIGIBLE FOR FREE DELIVERY WITHIN 35KM RADIUS FROM OUR FACTORY
FOR ORDERS BELOW $250 A FLAT RATE OF $15 APPLIES FOR DELIVERY WITHIN 35KM RADIUS 
ALTHOUGH WE ONLY DELIVER WITHIN A 35KM RADIUS, DELIVERY MAY BE NEGOTIATED FOR LARGE BULK ORDERS</t>
    </r>
  </si>
  <si>
    <t>Tender Beef Steaks</t>
  </si>
  <si>
    <t>Sous Vide MSA Tender Beef Steaks, Salt</t>
  </si>
  <si>
    <r>
      <rPr>
        <b/>
        <sz val="11"/>
        <color rgb="FFFF0000"/>
        <rFont val="Calibri"/>
        <family val="2"/>
        <scheme val="minor"/>
      </rPr>
      <t>Please note:</t>
    </r>
    <r>
      <rPr>
        <b/>
        <sz val="11"/>
        <color theme="1"/>
        <rFont val="Calibri"/>
        <family val="2"/>
        <scheme val="minor"/>
      </rPr>
      <t xml:space="preserve"> as our </t>
    </r>
    <r>
      <rPr>
        <b/>
        <sz val="11"/>
        <color rgb="FFFF0000"/>
        <rFont val="Calibri"/>
        <family val="2"/>
        <scheme val="minor"/>
      </rPr>
      <t>Indivually Cooked Food Products</t>
    </r>
    <r>
      <rPr>
        <b/>
        <sz val="11"/>
        <color theme="1"/>
        <rFont val="Calibri"/>
        <family val="2"/>
        <scheme val="minor"/>
      </rPr>
      <t xml:space="preserve"> are fluctuating in weight we will aim to get as close as possible to your ordered weight.</t>
    </r>
  </si>
  <si>
    <t>Cashless payment (for instructions see further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</si>
</sst>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b/>
      <sz val="11"/>
      <color rgb="FFFF0000"/>
      <name val="Calibri"/>
      <family val="2"/>
      <scheme val="minor"/>
    </font>
    <font>
      <b/>
      <sz val="12"/>
      <color rgb="FFFF000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1" fillId="0" borderId="0" xfId="0" applyFont="1" applyAlignment="1"/>
    <xf numFmtId="0" fontId="0" fillId="0" borderId="0" xfId="0" applyAlignment="1">
      <alignment horizontal="left"/>
    </xf>
    <xf numFmtId="0" fontId="0" fillId="0" borderId="1" xfId="0" applyBorder="1" applyAlignment="1">
      <alignment horizontal="left"/>
    </xf>
    <xf numFmtId="164" fontId="0" fillId="0" borderId="1" xfId="0" applyNumberFormat="1" applyBorder="1" applyAlignment="1">
      <alignment horizontal="left"/>
    </xf>
    <xf numFmtId="164" fontId="0" fillId="0" borderId="0" xfId="0" applyNumberFormat="1" applyFill="1" applyBorder="1" applyAlignment="1">
      <alignment horizontal="left"/>
    </xf>
    <xf numFmtId="0" fontId="1" fillId="0" borderId="0" xfId="0" applyFont="1" applyAlignment="1">
      <alignment horizontal="left"/>
    </xf>
    <xf numFmtId="0" fontId="1" fillId="0" borderId="1" xfId="0" applyFont="1" applyBorder="1" applyAlignment="1">
      <alignment horizontal="center"/>
    </xf>
    <xf numFmtId="0" fontId="1" fillId="0" borderId="0" xfId="0" applyFont="1" applyFill="1" applyBorder="1" applyAlignment="1">
      <alignment horizontal="left"/>
    </xf>
    <xf numFmtId="0" fontId="1" fillId="0" borderId="0" xfId="0" applyFont="1" applyAlignment="1">
      <alignment horizontal="right"/>
    </xf>
    <xf numFmtId="0" fontId="0" fillId="3" borderId="1" xfId="0" applyFill="1" applyBorder="1" applyAlignment="1">
      <alignment horizontal="left"/>
    </xf>
    <xf numFmtId="164" fontId="0" fillId="3" borderId="1" xfId="0" applyNumberFormat="1" applyFill="1" applyBorder="1" applyAlignment="1">
      <alignment horizontal="left"/>
    </xf>
    <xf numFmtId="0" fontId="0" fillId="4" borderId="0" xfId="0" applyFill="1"/>
    <xf numFmtId="164" fontId="1" fillId="4" borderId="0" xfId="0" applyNumberFormat="1" applyFont="1" applyFill="1" applyAlignment="1">
      <alignment horizontal="left"/>
    </xf>
    <xf numFmtId="0" fontId="3" fillId="5" borderId="0" xfId="0" applyFont="1" applyFill="1" applyAlignment="1">
      <alignment horizontal="right"/>
    </xf>
    <xf numFmtId="0" fontId="1" fillId="4" borderId="0" xfId="0" applyFont="1" applyFill="1" applyAlignment="1">
      <alignment horizontal="right"/>
    </xf>
    <xf numFmtId="0" fontId="0" fillId="0" borderId="1" xfId="0" applyBorder="1" applyAlignment="1"/>
    <xf numFmtId="0" fontId="1" fillId="3" borderId="1" xfId="0" applyFont="1" applyFill="1" applyBorder="1" applyAlignment="1">
      <alignment horizontal="center"/>
    </xf>
    <xf numFmtId="0" fontId="0" fillId="0" borderId="0" xfId="0" applyFont="1" applyAlignment="1">
      <alignment horizontal="center"/>
    </xf>
    <xf numFmtId="0" fontId="1" fillId="4" borderId="2" xfId="0" applyFont="1" applyFill="1" applyBorder="1" applyAlignment="1">
      <alignment horizontal="left"/>
    </xf>
    <xf numFmtId="0" fontId="1" fillId="4" borderId="0" xfId="0" applyFont="1" applyFill="1" applyBorder="1" applyAlignment="1">
      <alignment horizontal="left"/>
    </xf>
    <xf numFmtId="0" fontId="0" fillId="0" borderId="0" xfId="0" applyAlignment="1">
      <alignment horizontal="left" vertical="top" wrapText="1"/>
    </xf>
    <xf numFmtId="0" fontId="3" fillId="0" borderId="0" xfId="0" applyFont="1" applyAlignment="1">
      <alignment horizontal="center" vertical="center"/>
    </xf>
    <xf numFmtId="0" fontId="0" fillId="2" borderId="1" xfId="0" applyFill="1" applyBorder="1" applyAlignment="1">
      <alignment horizontal="left" vertical="top"/>
    </xf>
    <xf numFmtId="0" fontId="0" fillId="2" borderId="3" xfId="0" applyFill="1"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 fillId="6" borderId="0" xfId="0" applyFont="1" applyFill="1" applyAlignment="1">
      <alignment horizontal="left" vertical="top" wrapText="1"/>
    </xf>
    <xf numFmtId="164" fontId="5" fillId="5" borderId="4" xfId="0" applyNumberFormat="1" applyFont="1" applyFill="1" applyBorder="1" applyAlignment="1">
      <alignment horizontal="center"/>
    </xf>
    <xf numFmtId="164" fontId="5" fillId="5" borderId="5" xfId="0" applyNumberFormat="1" applyFont="1" applyFill="1" applyBorder="1" applyAlignment="1">
      <alignment horizontal="center"/>
    </xf>
    <xf numFmtId="164" fontId="5" fillId="5" borderId="6" xfId="0" applyNumberFormat="1" applyFont="1" applyFill="1" applyBorder="1" applyAlignment="1">
      <alignment horizontal="center"/>
    </xf>
    <xf numFmtId="0" fontId="0" fillId="7" borderId="1" xfId="0" applyFill="1" applyBorder="1" applyAlignment="1">
      <alignment horizontal="left"/>
    </xf>
    <xf numFmtId="164" fontId="0" fillId="7" borderId="1" xfId="0" applyNumberFormat="1" applyFill="1" applyBorder="1" applyAlignment="1">
      <alignment horizontal="left"/>
    </xf>
    <xf numFmtId="0" fontId="0" fillId="7" borderId="0" xfId="0" applyFill="1" applyAlignment="1">
      <alignment horizontal="left"/>
    </xf>
    <xf numFmtId="0" fontId="1" fillId="4" borderId="1" xfId="0" applyFont="1" applyFill="1" applyBorder="1" applyAlignment="1">
      <alignment horizontal="center"/>
    </xf>
    <xf numFmtId="0" fontId="1" fillId="4" borderId="1" xfId="0" applyFont="1" applyFill="1" applyBorder="1" applyAlignment="1"/>
    <xf numFmtId="0" fontId="1" fillId="7"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5E358-B1CF-4075-9040-7251184ED19F}">
  <dimension ref="A1:F55"/>
  <sheetViews>
    <sheetView tabSelected="1" topLeftCell="A28" workbookViewId="0">
      <selection activeCell="A53" sqref="A53:XFD55"/>
    </sheetView>
  </sheetViews>
  <sheetFormatPr defaultColWidth="8.85546875" defaultRowHeight="15" x14ac:dyDescent="0.25"/>
  <cols>
    <col min="1" max="1" width="10.42578125" style="1" customWidth="1"/>
    <col min="2" max="2" width="63.85546875" customWidth="1"/>
    <col min="3" max="3" width="8.42578125" customWidth="1"/>
    <col min="5" max="5" width="10.7109375" bestFit="1" customWidth="1"/>
    <col min="6" max="6" width="134.42578125" customWidth="1"/>
  </cols>
  <sheetData>
    <row r="1" spans="1:6" ht="24" customHeight="1" x14ac:dyDescent="0.25">
      <c r="A1" s="23" t="s">
        <v>40</v>
      </c>
      <c r="B1" s="23"/>
      <c r="C1" s="23"/>
      <c r="D1" s="23"/>
      <c r="E1" s="23"/>
      <c r="F1" s="17" t="s">
        <v>39</v>
      </c>
    </row>
    <row r="2" spans="1:6" x14ac:dyDescent="0.25">
      <c r="A2" s="7" t="s">
        <v>34</v>
      </c>
      <c r="B2" s="24"/>
      <c r="C2" s="24"/>
      <c r="D2" s="24"/>
      <c r="E2" s="25"/>
      <c r="F2" s="26"/>
    </row>
    <row r="3" spans="1:6" x14ac:dyDescent="0.25">
      <c r="A3" s="7" t="s">
        <v>35</v>
      </c>
      <c r="B3" s="24"/>
      <c r="C3" s="24"/>
      <c r="D3" s="24"/>
      <c r="E3" s="25"/>
      <c r="F3" s="27"/>
    </row>
    <row r="4" spans="1:6" x14ac:dyDescent="0.25">
      <c r="A4" s="7" t="s">
        <v>36</v>
      </c>
      <c r="B4" s="24"/>
      <c r="C4" s="24"/>
      <c r="D4" s="24"/>
      <c r="E4" s="25"/>
      <c r="F4" s="27"/>
    </row>
    <row r="5" spans="1:6" x14ac:dyDescent="0.25">
      <c r="A5" s="7" t="s">
        <v>37</v>
      </c>
      <c r="B5" s="24"/>
      <c r="C5" s="24"/>
      <c r="D5" s="24"/>
      <c r="E5" s="25"/>
      <c r="F5" s="27"/>
    </row>
    <row r="6" spans="1:6" x14ac:dyDescent="0.25">
      <c r="A6" s="7" t="s">
        <v>38</v>
      </c>
      <c r="B6" s="24"/>
      <c r="C6" s="24"/>
      <c r="D6" s="24"/>
      <c r="E6" s="25"/>
      <c r="F6" s="28"/>
    </row>
    <row r="7" spans="1:6" s="2" customFormat="1" x14ac:dyDescent="0.25">
      <c r="A7" s="36" t="s">
        <v>77</v>
      </c>
      <c r="B7" s="36" t="s">
        <v>16</v>
      </c>
      <c r="C7" s="37" t="s">
        <v>1</v>
      </c>
      <c r="D7" s="37" t="s">
        <v>2</v>
      </c>
      <c r="E7" s="37" t="s">
        <v>3</v>
      </c>
      <c r="F7" s="37" t="s">
        <v>24</v>
      </c>
    </row>
    <row r="8" spans="1:6" s="3" customFormat="1" x14ac:dyDescent="0.25">
      <c r="A8" s="18">
        <v>1</v>
      </c>
      <c r="B8" s="11" t="s">
        <v>0</v>
      </c>
      <c r="C8" s="12">
        <v>55</v>
      </c>
      <c r="D8" s="11"/>
      <c r="E8" s="12">
        <f>C8*D8</f>
        <v>0</v>
      </c>
      <c r="F8" s="11" t="s">
        <v>54</v>
      </c>
    </row>
    <row r="9" spans="1:6" s="3" customFormat="1" x14ac:dyDescent="0.25">
      <c r="A9" s="8">
        <v>2</v>
      </c>
      <c r="B9" s="4" t="s">
        <v>4</v>
      </c>
      <c r="C9" s="5">
        <v>55</v>
      </c>
      <c r="D9" s="4"/>
      <c r="E9" s="5">
        <f t="shared" ref="E9:E21" si="0">C9*D9</f>
        <v>0</v>
      </c>
      <c r="F9" s="4" t="s">
        <v>55</v>
      </c>
    </row>
    <row r="10" spans="1:6" s="3" customFormat="1" x14ac:dyDescent="0.25">
      <c r="A10" s="18">
        <v>3</v>
      </c>
      <c r="B10" s="11" t="s">
        <v>5</v>
      </c>
      <c r="C10" s="12">
        <v>75</v>
      </c>
      <c r="D10" s="11"/>
      <c r="E10" s="12">
        <f t="shared" si="0"/>
        <v>0</v>
      </c>
      <c r="F10" s="11" t="s">
        <v>56</v>
      </c>
    </row>
    <row r="11" spans="1:6" s="3" customFormat="1" x14ac:dyDescent="0.25">
      <c r="A11" s="8">
        <v>4</v>
      </c>
      <c r="B11" s="4" t="s">
        <v>6</v>
      </c>
      <c r="C11" s="5">
        <v>55</v>
      </c>
      <c r="D11" s="4"/>
      <c r="E11" s="5">
        <f t="shared" si="0"/>
        <v>0</v>
      </c>
      <c r="F11" s="4" t="s">
        <v>57</v>
      </c>
    </row>
    <row r="12" spans="1:6" s="3" customFormat="1" x14ac:dyDescent="0.25">
      <c r="A12" s="18">
        <v>5</v>
      </c>
      <c r="B12" s="11" t="s">
        <v>7</v>
      </c>
      <c r="C12" s="12">
        <v>50</v>
      </c>
      <c r="D12" s="11"/>
      <c r="E12" s="12">
        <f t="shared" si="0"/>
        <v>0</v>
      </c>
      <c r="F12" s="11" t="s">
        <v>58</v>
      </c>
    </row>
    <row r="13" spans="1:6" s="3" customFormat="1" x14ac:dyDescent="0.25">
      <c r="A13" s="8">
        <v>6</v>
      </c>
      <c r="B13" s="4" t="s">
        <v>8</v>
      </c>
      <c r="C13" s="5">
        <v>50</v>
      </c>
      <c r="D13" s="4"/>
      <c r="E13" s="5">
        <f t="shared" si="0"/>
        <v>0</v>
      </c>
      <c r="F13" s="4" t="s">
        <v>59</v>
      </c>
    </row>
    <row r="14" spans="1:6" s="3" customFormat="1" x14ac:dyDescent="0.25">
      <c r="A14" s="18">
        <v>7</v>
      </c>
      <c r="B14" s="11" t="s">
        <v>9</v>
      </c>
      <c r="C14" s="12">
        <v>60</v>
      </c>
      <c r="D14" s="11"/>
      <c r="E14" s="12">
        <f t="shared" si="0"/>
        <v>0</v>
      </c>
      <c r="F14" s="11" t="s">
        <v>60</v>
      </c>
    </row>
    <row r="15" spans="1:6" s="3" customFormat="1" x14ac:dyDescent="0.25">
      <c r="A15" s="8">
        <v>8</v>
      </c>
      <c r="B15" s="4" t="s">
        <v>11</v>
      </c>
      <c r="C15" s="5">
        <v>50</v>
      </c>
      <c r="D15" s="4"/>
      <c r="E15" s="5">
        <f t="shared" si="0"/>
        <v>0</v>
      </c>
      <c r="F15" s="4" t="s">
        <v>61</v>
      </c>
    </row>
    <row r="16" spans="1:6" s="3" customFormat="1" x14ac:dyDescent="0.25">
      <c r="A16" s="18">
        <v>9</v>
      </c>
      <c r="B16" s="11" t="s">
        <v>10</v>
      </c>
      <c r="C16" s="12">
        <v>50</v>
      </c>
      <c r="D16" s="11"/>
      <c r="E16" s="12">
        <f t="shared" si="0"/>
        <v>0</v>
      </c>
      <c r="F16" s="11" t="s">
        <v>62</v>
      </c>
    </row>
    <row r="17" spans="1:6" s="3" customFormat="1" x14ac:dyDescent="0.25">
      <c r="A17" s="8">
        <v>10</v>
      </c>
      <c r="B17" s="4" t="s">
        <v>12</v>
      </c>
      <c r="C17" s="5">
        <v>50</v>
      </c>
      <c r="D17" s="4"/>
      <c r="E17" s="5">
        <f t="shared" si="0"/>
        <v>0</v>
      </c>
      <c r="F17" s="4" t="s">
        <v>63</v>
      </c>
    </row>
    <row r="18" spans="1:6" s="3" customFormat="1" x14ac:dyDescent="0.25">
      <c r="A18" s="18">
        <v>11</v>
      </c>
      <c r="B18" s="11" t="s">
        <v>17</v>
      </c>
      <c r="C18" s="12">
        <v>50</v>
      </c>
      <c r="D18" s="11"/>
      <c r="E18" s="12">
        <f t="shared" si="0"/>
        <v>0</v>
      </c>
      <c r="F18" s="11" t="s">
        <v>64</v>
      </c>
    </row>
    <row r="19" spans="1:6" s="3" customFormat="1" x14ac:dyDescent="0.25">
      <c r="A19" s="8">
        <v>12</v>
      </c>
      <c r="B19" s="4" t="s">
        <v>13</v>
      </c>
      <c r="C19" s="5">
        <v>45</v>
      </c>
      <c r="D19" s="4"/>
      <c r="E19" s="5">
        <f t="shared" si="0"/>
        <v>0</v>
      </c>
      <c r="F19" s="4" t="s">
        <v>65</v>
      </c>
    </row>
    <row r="20" spans="1:6" s="3" customFormat="1" x14ac:dyDescent="0.25">
      <c r="A20" s="18">
        <v>13</v>
      </c>
      <c r="B20" s="11" t="s">
        <v>14</v>
      </c>
      <c r="C20" s="12">
        <v>45</v>
      </c>
      <c r="D20" s="11"/>
      <c r="E20" s="12">
        <f t="shared" si="0"/>
        <v>0</v>
      </c>
      <c r="F20" s="11" t="s">
        <v>66</v>
      </c>
    </row>
    <row r="21" spans="1:6" s="3" customFormat="1" x14ac:dyDescent="0.25">
      <c r="A21" s="8">
        <v>14</v>
      </c>
      <c r="B21" s="4" t="s">
        <v>15</v>
      </c>
      <c r="C21" s="5">
        <v>45</v>
      </c>
      <c r="D21" s="4"/>
      <c r="E21" s="5">
        <f t="shared" si="0"/>
        <v>0</v>
      </c>
      <c r="F21" s="4" t="s">
        <v>67</v>
      </c>
    </row>
    <row r="22" spans="1:6" s="2" customFormat="1" x14ac:dyDescent="0.25">
      <c r="A22" s="36" t="s">
        <v>77</v>
      </c>
      <c r="B22" s="36" t="s">
        <v>21</v>
      </c>
      <c r="C22" s="37" t="s">
        <v>1</v>
      </c>
      <c r="D22" s="37" t="s">
        <v>2</v>
      </c>
      <c r="E22" s="37" t="s">
        <v>3</v>
      </c>
      <c r="F22" s="37" t="s">
        <v>28</v>
      </c>
    </row>
    <row r="23" spans="1:6" s="3" customFormat="1" x14ac:dyDescent="0.25">
      <c r="A23" s="18">
        <v>15</v>
      </c>
      <c r="B23" s="11" t="s">
        <v>0</v>
      </c>
      <c r="C23" s="12">
        <v>12.5</v>
      </c>
      <c r="D23" s="11"/>
      <c r="E23" s="12">
        <f>C23*D23</f>
        <v>0</v>
      </c>
      <c r="F23" s="11" t="s">
        <v>22</v>
      </c>
    </row>
    <row r="24" spans="1:6" s="3" customFormat="1" x14ac:dyDescent="0.25">
      <c r="A24" s="8">
        <v>16</v>
      </c>
      <c r="B24" s="4" t="s">
        <v>4</v>
      </c>
      <c r="C24" s="5">
        <v>12.5</v>
      </c>
      <c r="D24" s="4"/>
      <c r="E24" s="5">
        <f t="shared" ref="E24:E36" si="1">C24*D24</f>
        <v>0</v>
      </c>
      <c r="F24" s="4" t="s">
        <v>23</v>
      </c>
    </row>
    <row r="25" spans="1:6" s="3" customFormat="1" x14ac:dyDescent="0.25">
      <c r="A25" s="18">
        <v>17</v>
      </c>
      <c r="B25" s="11" t="s">
        <v>5</v>
      </c>
      <c r="C25" s="12">
        <v>18.5</v>
      </c>
      <c r="D25" s="11"/>
      <c r="E25" s="12">
        <f t="shared" si="1"/>
        <v>0</v>
      </c>
      <c r="F25" s="11" t="s">
        <v>25</v>
      </c>
    </row>
    <row r="26" spans="1:6" s="3" customFormat="1" x14ac:dyDescent="0.25">
      <c r="A26" s="8">
        <v>18</v>
      </c>
      <c r="B26" s="4" t="s">
        <v>6</v>
      </c>
      <c r="C26" s="5">
        <v>12.5</v>
      </c>
      <c r="D26" s="4"/>
      <c r="E26" s="5">
        <f t="shared" si="1"/>
        <v>0</v>
      </c>
      <c r="F26" s="4" t="s">
        <v>26</v>
      </c>
    </row>
    <row r="27" spans="1:6" s="3" customFormat="1" x14ac:dyDescent="0.25">
      <c r="A27" s="18">
        <v>19</v>
      </c>
      <c r="B27" s="11" t="s">
        <v>7</v>
      </c>
      <c r="C27" s="12">
        <v>12.5</v>
      </c>
      <c r="D27" s="11"/>
      <c r="E27" s="12">
        <f t="shared" si="1"/>
        <v>0</v>
      </c>
      <c r="F27" s="11" t="s">
        <v>68</v>
      </c>
    </row>
    <row r="28" spans="1:6" s="3" customFormat="1" x14ac:dyDescent="0.25">
      <c r="A28" s="8">
        <v>20</v>
      </c>
      <c r="B28" s="4" t="s">
        <v>8</v>
      </c>
      <c r="C28" s="5">
        <v>12.5</v>
      </c>
      <c r="D28" s="4"/>
      <c r="E28" s="5">
        <f t="shared" si="1"/>
        <v>0</v>
      </c>
      <c r="F28" s="4" t="s">
        <v>69</v>
      </c>
    </row>
    <row r="29" spans="1:6" s="3" customFormat="1" x14ac:dyDescent="0.25">
      <c r="A29" s="18">
        <v>21</v>
      </c>
      <c r="B29" s="11" t="s">
        <v>9</v>
      </c>
      <c r="C29" s="12">
        <v>12.5</v>
      </c>
      <c r="D29" s="11"/>
      <c r="E29" s="12">
        <f t="shared" si="1"/>
        <v>0</v>
      </c>
      <c r="F29" s="11" t="s">
        <v>27</v>
      </c>
    </row>
    <row r="30" spans="1:6" s="3" customFormat="1" x14ac:dyDescent="0.25">
      <c r="A30" s="8">
        <v>22</v>
      </c>
      <c r="B30" s="4" t="s">
        <v>11</v>
      </c>
      <c r="C30" s="5">
        <v>12.5</v>
      </c>
      <c r="D30" s="4"/>
      <c r="E30" s="5">
        <f t="shared" si="1"/>
        <v>0</v>
      </c>
      <c r="F30" s="4" t="s">
        <v>29</v>
      </c>
    </row>
    <row r="31" spans="1:6" s="3" customFormat="1" x14ac:dyDescent="0.25">
      <c r="A31" s="18">
        <v>23</v>
      </c>
      <c r="B31" s="11" t="s">
        <v>10</v>
      </c>
      <c r="C31" s="12">
        <v>12</v>
      </c>
      <c r="D31" s="11"/>
      <c r="E31" s="12">
        <f t="shared" si="1"/>
        <v>0</v>
      </c>
      <c r="F31" s="11" t="s">
        <v>70</v>
      </c>
    </row>
    <row r="32" spans="1:6" s="3" customFormat="1" x14ac:dyDescent="0.25">
      <c r="A32" s="8">
        <v>24</v>
      </c>
      <c r="B32" s="4" t="s">
        <v>12</v>
      </c>
      <c r="C32" s="5">
        <v>12.5</v>
      </c>
      <c r="D32" s="4"/>
      <c r="E32" s="5">
        <f t="shared" si="1"/>
        <v>0</v>
      </c>
      <c r="F32" s="4" t="s">
        <v>71</v>
      </c>
    </row>
    <row r="33" spans="1:6" s="3" customFormat="1" x14ac:dyDescent="0.25">
      <c r="A33" s="18">
        <v>25</v>
      </c>
      <c r="B33" s="11" t="s">
        <v>17</v>
      </c>
      <c r="C33" s="12">
        <v>12</v>
      </c>
      <c r="D33" s="11"/>
      <c r="E33" s="12">
        <f t="shared" si="1"/>
        <v>0</v>
      </c>
      <c r="F33" s="11" t="s">
        <v>30</v>
      </c>
    </row>
    <row r="34" spans="1:6" s="3" customFormat="1" x14ac:dyDescent="0.25">
      <c r="A34" s="8">
        <v>26</v>
      </c>
      <c r="B34" s="4" t="s">
        <v>13</v>
      </c>
      <c r="C34" s="5">
        <v>12</v>
      </c>
      <c r="D34" s="4"/>
      <c r="E34" s="5">
        <f t="shared" si="1"/>
        <v>0</v>
      </c>
      <c r="F34" s="4" t="s">
        <v>31</v>
      </c>
    </row>
    <row r="35" spans="1:6" s="3" customFormat="1" x14ac:dyDescent="0.25">
      <c r="A35" s="18">
        <v>27</v>
      </c>
      <c r="B35" s="11" t="s">
        <v>14</v>
      </c>
      <c r="C35" s="12">
        <v>12</v>
      </c>
      <c r="D35" s="11"/>
      <c r="E35" s="12">
        <f t="shared" si="1"/>
        <v>0</v>
      </c>
      <c r="F35" s="11" t="s">
        <v>32</v>
      </c>
    </row>
    <row r="36" spans="1:6" s="3" customFormat="1" x14ac:dyDescent="0.25">
      <c r="A36" s="8">
        <v>28</v>
      </c>
      <c r="B36" s="4" t="s">
        <v>15</v>
      </c>
      <c r="C36" s="5">
        <v>12</v>
      </c>
      <c r="D36" s="4"/>
      <c r="E36" s="5">
        <f t="shared" si="1"/>
        <v>0</v>
      </c>
      <c r="F36" s="4" t="s">
        <v>33</v>
      </c>
    </row>
    <row r="37" spans="1:6" s="2" customFormat="1" x14ac:dyDescent="0.25">
      <c r="A37" s="36" t="s">
        <v>77</v>
      </c>
      <c r="B37" s="36" t="s">
        <v>50</v>
      </c>
      <c r="C37" s="37" t="s">
        <v>53</v>
      </c>
      <c r="D37" s="37" t="s">
        <v>2</v>
      </c>
      <c r="E37" s="37" t="s">
        <v>3</v>
      </c>
      <c r="F37" s="37" t="s">
        <v>28</v>
      </c>
    </row>
    <row r="38" spans="1:6" s="3" customFormat="1" x14ac:dyDescent="0.25">
      <c r="A38" s="18">
        <v>29</v>
      </c>
      <c r="B38" s="11" t="s">
        <v>41</v>
      </c>
      <c r="C38" s="12">
        <v>28.5</v>
      </c>
      <c r="D38" s="11"/>
      <c r="E38" s="12">
        <f>C38*D38</f>
        <v>0</v>
      </c>
      <c r="F38" s="11" t="s">
        <v>52</v>
      </c>
    </row>
    <row r="39" spans="1:6" s="3" customFormat="1" x14ac:dyDescent="0.25">
      <c r="A39" s="8">
        <v>30</v>
      </c>
      <c r="B39" s="4" t="s">
        <v>42</v>
      </c>
      <c r="C39" s="5">
        <v>28.5</v>
      </c>
      <c r="D39" s="4"/>
      <c r="E39" s="5">
        <f t="shared" ref="E39:E47" si="2">C39*D39</f>
        <v>0</v>
      </c>
      <c r="F39" s="4" t="s">
        <v>51</v>
      </c>
    </row>
    <row r="40" spans="1:6" s="3" customFormat="1" x14ac:dyDescent="0.25">
      <c r="A40" s="18">
        <v>31</v>
      </c>
      <c r="B40" s="11" t="s">
        <v>43</v>
      </c>
      <c r="C40" s="12">
        <v>38</v>
      </c>
      <c r="D40" s="11"/>
      <c r="E40" s="12">
        <f t="shared" si="2"/>
        <v>0</v>
      </c>
      <c r="F40" s="11" t="s">
        <v>72</v>
      </c>
    </row>
    <row r="41" spans="1:6" s="3" customFormat="1" x14ac:dyDescent="0.25">
      <c r="A41" s="8">
        <v>32</v>
      </c>
      <c r="B41" s="4" t="s">
        <v>44</v>
      </c>
      <c r="C41" s="5">
        <v>25</v>
      </c>
      <c r="D41" s="4"/>
      <c r="E41" s="5">
        <f t="shared" si="2"/>
        <v>0</v>
      </c>
      <c r="F41" s="4" t="s">
        <v>73</v>
      </c>
    </row>
    <row r="42" spans="1:6" s="3" customFormat="1" x14ac:dyDescent="0.25">
      <c r="A42" s="18">
        <v>33</v>
      </c>
      <c r="B42" s="11" t="s">
        <v>45</v>
      </c>
      <c r="C42" s="12">
        <v>25</v>
      </c>
      <c r="D42" s="11"/>
      <c r="E42" s="12">
        <f t="shared" si="2"/>
        <v>0</v>
      </c>
      <c r="F42" s="11" t="s">
        <v>74</v>
      </c>
    </row>
    <row r="43" spans="1:6" s="3" customFormat="1" x14ac:dyDescent="0.25">
      <c r="A43" s="8">
        <v>34</v>
      </c>
      <c r="B43" s="4" t="s">
        <v>46</v>
      </c>
      <c r="C43" s="5">
        <v>25</v>
      </c>
      <c r="D43" s="4"/>
      <c r="E43" s="5">
        <f t="shared" si="2"/>
        <v>0</v>
      </c>
      <c r="F43" s="4" t="s">
        <v>74</v>
      </c>
    </row>
    <row r="44" spans="1:6" s="3" customFormat="1" x14ac:dyDescent="0.25">
      <c r="A44" s="18">
        <v>35</v>
      </c>
      <c r="B44" s="11" t="s">
        <v>47</v>
      </c>
      <c r="C44" s="12">
        <v>29</v>
      </c>
      <c r="D44" s="11"/>
      <c r="E44" s="12">
        <f t="shared" si="2"/>
        <v>0</v>
      </c>
      <c r="F44" s="11" t="s">
        <v>75</v>
      </c>
    </row>
    <row r="45" spans="1:6" s="3" customFormat="1" x14ac:dyDescent="0.25">
      <c r="A45" s="8">
        <v>36</v>
      </c>
      <c r="B45" s="4" t="s">
        <v>48</v>
      </c>
      <c r="C45" s="5">
        <v>25</v>
      </c>
      <c r="D45" s="4"/>
      <c r="E45" s="5">
        <f t="shared" si="2"/>
        <v>0</v>
      </c>
      <c r="F45" s="4" t="s">
        <v>76</v>
      </c>
    </row>
    <row r="46" spans="1:6" s="3" customFormat="1" x14ac:dyDescent="0.25">
      <c r="A46" s="18">
        <v>37</v>
      </c>
      <c r="B46" s="11" t="s">
        <v>49</v>
      </c>
      <c r="C46" s="12">
        <v>25</v>
      </c>
      <c r="D46" s="11"/>
      <c r="E46" s="12">
        <f t="shared" si="2"/>
        <v>0</v>
      </c>
      <c r="F46" s="11" t="s">
        <v>76</v>
      </c>
    </row>
    <row r="47" spans="1:6" s="35" customFormat="1" x14ac:dyDescent="0.25">
      <c r="A47" s="38">
        <v>38</v>
      </c>
      <c r="B47" s="33" t="s">
        <v>81</v>
      </c>
      <c r="C47" s="34">
        <v>45</v>
      </c>
      <c r="D47" s="33"/>
      <c r="E47" s="34">
        <f t="shared" si="2"/>
        <v>0</v>
      </c>
      <c r="F47" s="33" t="s">
        <v>82</v>
      </c>
    </row>
    <row r="48" spans="1:6" x14ac:dyDescent="0.25">
      <c r="A48" s="19"/>
      <c r="B48" s="16" t="s">
        <v>18</v>
      </c>
      <c r="C48" s="13"/>
      <c r="D48" s="13"/>
      <c r="E48" s="14">
        <f>SUM(E8:E21)+SUM(E23:E36)+SUM(E38:E47)</f>
        <v>0</v>
      </c>
      <c r="F48" s="20" t="s">
        <v>78</v>
      </c>
    </row>
    <row r="49" spans="1:6" x14ac:dyDescent="0.25">
      <c r="B49" s="10" t="s">
        <v>19</v>
      </c>
      <c r="E49" s="6">
        <f>C49</f>
        <v>0</v>
      </c>
      <c r="F49" s="9" t="s">
        <v>79</v>
      </c>
    </row>
    <row r="50" spans="1:6" ht="15" customHeight="1" x14ac:dyDescent="0.25">
      <c r="B50" s="29" t="s">
        <v>83</v>
      </c>
    </row>
    <row r="51" spans="1:6" ht="15.75" thickBot="1" x14ac:dyDescent="0.3">
      <c r="B51" s="29"/>
    </row>
    <row r="52" spans="1:6" ht="21.75" thickBot="1" x14ac:dyDescent="0.4">
      <c r="B52" s="15" t="s">
        <v>20</v>
      </c>
      <c r="C52" s="30">
        <f>E48+E49</f>
        <v>0</v>
      </c>
      <c r="D52" s="31"/>
      <c r="E52" s="32"/>
      <c r="F52" s="21" t="s">
        <v>84</v>
      </c>
    </row>
    <row r="53" spans="1:6" s="22" customFormat="1" ht="182.25" customHeight="1" x14ac:dyDescent="0.25">
      <c r="A53" s="22" t="s">
        <v>80</v>
      </c>
    </row>
    <row r="54" spans="1:6" s="22" customFormat="1" ht="182.25" customHeight="1" x14ac:dyDescent="0.25"/>
    <row r="55" spans="1:6" s="22" customFormat="1" ht="182.25" customHeight="1" x14ac:dyDescent="0.25"/>
  </sheetData>
  <mergeCells count="10">
    <mergeCell ref="A53:XFD55"/>
    <mergeCell ref="A1:E1"/>
    <mergeCell ref="B2:E2"/>
    <mergeCell ref="B3:E3"/>
    <mergeCell ref="B4:E4"/>
    <mergeCell ref="B5:E5"/>
    <mergeCell ref="B6:E6"/>
    <mergeCell ref="F2:F6"/>
    <mergeCell ref="B50:B51"/>
    <mergeCell ref="C52:E5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monal</dc:creator>
  <cp:lastModifiedBy>monal</cp:lastModifiedBy>
  <dcterms:created xsi:type="dcterms:W3CDTF">2020-03-23T01:15:52Z</dcterms:created>
  <dcterms:modified xsi:type="dcterms:W3CDTF">2020-03-24T07:52:32Z</dcterms:modified>
</cp:coreProperties>
</file>